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<sst xmlns="http://schemas.openxmlformats.org/spreadsheetml/2006/main" count="62" uniqueCount="26">
  <si>
    <t>学院教授申报情况及推荐指标</t>
  </si>
  <si>
    <t>学院副教授申报情况及推荐指标</t>
  </si>
  <si>
    <t>单位</t>
  </si>
  <si>
    <t>24年学院
推荐比例</t>
  </si>
  <si>
    <t>主持国家基金且符合申报条件
不占指标人数</t>
  </si>
  <si>
    <t>其他符合条件人数</t>
  </si>
  <si>
    <t>24年学院
指标</t>
  </si>
  <si>
    <t>24年学院指标
（四舍五入）</t>
  </si>
  <si>
    <t>24年学院
推荐总数</t>
  </si>
  <si>
    <t>选聘辅导员
不占指标</t>
  </si>
  <si>
    <t>生命科学学院</t>
  </si>
  <si>
    <t>化学与材料科学学院</t>
  </si>
  <si>
    <t>物理与电子信息学院</t>
  </si>
  <si>
    <t>计算机科学与技术学院</t>
  </si>
  <si>
    <t>数学与统计学院</t>
  </si>
  <si>
    <t>24年学院
指标合计</t>
  </si>
  <si>
    <t>教育学院</t>
  </si>
  <si>
    <t>外国语学院</t>
  </si>
  <si>
    <t>马克思主义学院</t>
  </si>
  <si>
    <t>历史文化旅游学院</t>
  </si>
  <si>
    <t>体育学院</t>
  </si>
  <si>
    <t>经济与管理学院</t>
  </si>
  <si>
    <t>文学院</t>
  </si>
  <si>
    <t>美术学院</t>
  </si>
  <si>
    <t>音乐学院</t>
  </si>
  <si>
    <t>法学院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</si>
</sst>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b/>
      <sz val="12"/>
      <color theme="1"/>
      <name val="宋体"/>
      <charset val="134"/>
      <scheme val="minor"/>
    </font>
    <font>
      <b/>
      <sz val="10"/>
      <color rgb="FF333333"/>
      <name val="宋体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6" fillId="2" borderId="1" xfId="3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G6" sqref="G6"/>
    </sheetView>
  </sheetViews>
  <sheetFormatPr defaultColWidth="9" defaultRowHeight="12"/>
  <cols>
    <col min="1" max="1" width="16.125" style="1" customWidth="1"/>
    <col min="2" max="2" width="8.625" style="3" customWidth="1"/>
    <col min="3" max="3" width="13.625" style="1" customWidth="1"/>
    <col min="4" max="5" width="8.625" style="1" customWidth="1"/>
    <col min="6" max="6" width="12.25" style="1" customWidth="1"/>
    <col min="7" max="7" width="8.625" style="1" customWidth="1"/>
    <col min="8" max="8" width="15.25" style="1" customWidth="1"/>
    <col min="9" max="9" width="9.25" style="1" customWidth="1"/>
    <col min="10" max="10" width="13.625" style="3" customWidth="1"/>
    <col min="11" max="11" width="10.125" style="3" customWidth="1"/>
    <col min="12" max="13" width="8.625" style="1" customWidth="1"/>
    <col min="14" max="14" width="11.875" style="1" customWidth="1"/>
    <col min="15" max="15" width="9.625" style="1" customWidth="1"/>
    <col min="16" max="16384" width="9" style="1"/>
  </cols>
  <sheetData>
    <row r="1" s="1" customFormat="1" ht="36" customHeight="1" spans="1:15">
      <c r="A1" s="4" t="s">
        <v>0</v>
      </c>
      <c r="B1" s="4"/>
      <c r="C1" s="4"/>
      <c r="D1" s="4"/>
      <c r="E1" s="4"/>
      <c r="F1" s="4"/>
      <c r="G1" s="4"/>
      <c r="H1" s="4" t="s">
        <v>1</v>
      </c>
      <c r="I1" s="4"/>
      <c r="J1" s="4"/>
      <c r="K1" s="4"/>
      <c r="L1" s="4"/>
      <c r="M1" s="4"/>
      <c r="N1" s="4"/>
      <c r="O1" s="4"/>
    </row>
    <row r="2" s="2" customFormat="1" ht="43" customHeight="1" spans="1:1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2</v>
      </c>
      <c r="I2" s="5" t="s">
        <v>3</v>
      </c>
      <c r="J2" s="5" t="s">
        <v>4</v>
      </c>
      <c r="K2" s="5" t="s">
        <v>9</v>
      </c>
      <c r="L2" s="5" t="s">
        <v>5</v>
      </c>
      <c r="M2" s="5" t="s">
        <v>6</v>
      </c>
      <c r="N2" s="5" t="s">
        <v>7</v>
      </c>
      <c r="O2" s="5" t="s">
        <v>8</v>
      </c>
    </row>
    <row r="3" s="2" customFormat="1" ht="33" customHeight="1" spans="1:15">
      <c r="A3" s="6" t="s">
        <v>10</v>
      </c>
      <c r="B3" s="7">
        <v>0.8</v>
      </c>
      <c r="C3" s="5">
        <v>2</v>
      </c>
      <c r="D3" s="5">
        <v>2</v>
      </c>
      <c r="E3" s="5">
        <f t="shared" ref="E3:E6" si="0">B3*D3</f>
        <v>1.6</v>
      </c>
      <c r="F3" s="5">
        <v>2</v>
      </c>
      <c r="G3" s="5">
        <f t="shared" ref="G3:G6" si="1">F3+C3</f>
        <v>4</v>
      </c>
      <c r="H3" s="6" t="s">
        <v>10</v>
      </c>
      <c r="I3" s="7">
        <v>0.8</v>
      </c>
      <c r="J3" s="5"/>
      <c r="K3" s="6">
        <v>1</v>
      </c>
      <c r="L3" s="5">
        <v>3</v>
      </c>
      <c r="M3" s="5">
        <f t="shared" ref="M3:M7" si="2">L3*I3</f>
        <v>2.4</v>
      </c>
      <c r="N3" s="5">
        <v>2</v>
      </c>
      <c r="O3" s="5">
        <f t="shared" ref="O3:O7" si="3">N3+K3+J3</f>
        <v>3</v>
      </c>
    </row>
    <row r="4" s="2" customFormat="1" ht="33" customHeight="1" spans="1:15">
      <c r="A4" s="6" t="s">
        <v>11</v>
      </c>
      <c r="B4" s="8">
        <v>0.8</v>
      </c>
      <c r="C4" s="5"/>
      <c r="D4" s="5">
        <v>2</v>
      </c>
      <c r="E4" s="5">
        <f t="shared" si="0"/>
        <v>1.6</v>
      </c>
      <c r="F4" s="5">
        <v>2</v>
      </c>
      <c r="G4" s="5">
        <f t="shared" si="1"/>
        <v>2</v>
      </c>
      <c r="H4" s="6" t="s">
        <v>11</v>
      </c>
      <c r="I4" s="8">
        <v>0.8</v>
      </c>
      <c r="J4" s="5">
        <v>2</v>
      </c>
      <c r="K4" s="6"/>
      <c r="L4" s="5">
        <v>1</v>
      </c>
      <c r="M4" s="5">
        <f t="shared" si="2"/>
        <v>0.8</v>
      </c>
      <c r="N4" s="5">
        <v>1</v>
      </c>
      <c r="O4" s="5">
        <f t="shared" si="3"/>
        <v>3</v>
      </c>
    </row>
    <row r="5" s="2" customFormat="1" ht="33" customHeight="1" spans="1:15">
      <c r="A5" s="6" t="s">
        <v>12</v>
      </c>
      <c r="B5" s="9">
        <v>0.6</v>
      </c>
      <c r="C5" s="5"/>
      <c r="D5" s="5">
        <v>3</v>
      </c>
      <c r="E5" s="5">
        <f t="shared" si="0"/>
        <v>1.8</v>
      </c>
      <c r="F5" s="5">
        <v>2</v>
      </c>
      <c r="G5" s="5">
        <f t="shared" si="1"/>
        <v>2</v>
      </c>
      <c r="H5" s="6" t="s">
        <v>12</v>
      </c>
      <c r="I5" s="9">
        <v>0.6</v>
      </c>
      <c r="J5" s="5"/>
      <c r="K5" s="6">
        <v>1</v>
      </c>
      <c r="L5" s="5">
        <v>3</v>
      </c>
      <c r="M5" s="5">
        <f t="shared" si="2"/>
        <v>1.8</v>
      </c>
      <c r="N5" s="5">
        <v>2</v>
      </c>
      <c r="O5" s="5">
        <f t="shared" si="3"/>
        <v>3</v>
      </c>
    </row>
    <row r="6" s="2" customFormat="1" ht="33" customHeight="1" spans="1:15">
      <c r="A6" s="6" t="s">
        <v>13</v>
      </c>
      <c r="B6" s="9">
        <v>0.6</v>
      </c>
      <c r="C6" s="5"/>
      <c r="D6" s="5">
        <v>1</v>
      </c>
      <c r="E6" s="5">
        <f t="shared" si="0"/>
        <v>0.6</v>
      </c>
      <c r="F6" s="5">
        <v>1</v>
      </c>
      <c r="G6" s="5">
        <f t="shared" si="1"/>
        <v>1</v>
      </c>
      <c r="H6" s="6" t="s">
        <v>13</v>
      </c>
      <c r="I6" s="9">
        <v>0.6</v>
      </c>
      <c r="J6" s="5"/>
      <c r="K6" s="6"/>
      <c r="L6" s="5">
        <v>2</v>
      </c>
      <c r="M6" s="5">
        <f t="shared" si="2"/>
        <v>1.2</v>
      </c>
      <c r="N6" s="5">
        <v>1</v>
      </c>
      <c r="O6" s="5">
        <f t="shared" si="3"/>
        <v>1</v>
      </c>
    </row>
    <row r="7" s="2" customFormat="1" ht="33" customHeight="1" spans="1:15">
      <c r="A7" s="6" t="s">
        <v>14</v>
      </c>
      <c r="B7" s="9">
        <v>0.6</v>
      </c>
      <c r="C7" s="5"/>
      <c r="D7" s="5"/>
      <c r="E7" s="5"/>
      <c r="F7" s="5"/>
      <c r="G7" s="5"/>
      <c r="H7" s="6" t="s">
        <v>14</v>
      </c>
      <c r="I7" s="9">
        <v>0.6</v>
      </c>
      <c r="J7" s="5">
        <v>1</v>
      </c>
      <c r="K7" s="6"/>
      <c r="L7" s="5">
        <v>2</v>
      </c>
      <c r="M7" s="5">
        <f t="shared" si="2"/>
        <v>1.2</v>
      </c>
      <c r="N7" s="5">
        <v>1</v>
      </c>
      <c r="O7" s="5">
        <f t="shared" si="3"/>
        <v>2</v>
      </c>
    </row>
    <row r="8" s="2" customFormat="1" ht="52" customHeight="1" spans="1:15">
      <c r="A8" s="5" t="s">
        <v>2</v>
      </c>
      <c r="B8" s="5" t="s">
        <v>3</v>
      </c>
      <c r="C8" s="5" t="s">
        <v>4</v>
      </c>
      <c r="D8" s="5" t="s">
        <v>5</v>
      </c>
      <c r="E8" s="5" t="s">
        <v>15</v>
      </c>
      <c r="F8" s="5" t="s">
        <v>7</v>
      </c>
      <c r="G8" s="5" t="s">
        <v>8</v>
      </c>
      <c r="H8" s="5" t="s">
        <v>2</v>
      </c>
      <c r="I8" s="5" t="s">
        <v>3</v>
      </c>
      <c r="J8" s="5" t="s">
        <v>4</v>
      </c>
      <c r="K8" s="5" t="s">
        <v>9</v>
      </c>
      <c r="L8" s="5" t="s">
        <v>5</v>
      </c>
      <c r="M8" s="5" t="s">
        <v>6</v>
      </c>
      <c r="N8" s="5" t="s">
        <v>7</v>
      </c>
      <c r="O8" s="5" t="s">
        <v>8</v>
      </c>
    </row>
    <row r="9" s="2" customFormat="1" ht="36" customHeight="1" spans="1:15">
      <c r="A9" s="6" t="s">
        <v>16</v>
      </c>
      <c r="B9" s="8">
        <v>0.8</v>
      </c>
      <c r="C9" s="5"/>
      <c r="D9" s="5">
        <v>2</v>
      </c>
      <c r="E9" s="10">
        <f>C9+D9*B9</f>
        <v>1.6</v>
      </c>
      <c r="F9" s="10"/>
      <c r="G9" s="5">
        <v>2</v>
      </c>
      <c r="H9" s="6" t="s">
        <v>16</v>
      </c>
      <c r="I9" s="8">
        <v>0.8</v>
      </c>
      <c r="J9" s="5">
        <v>2</v>
      </c>
      <c r="K9" s="6"/>
      <c r="L9" s="5">
        <v>2</v>
      </c>
      <c r="M9" s="5">
        <f t="shared" ref="M9:M15" si="4">L9*I9</f>
        <v>1.6</v>
      </c>
      <c r="N9" s="5">
        <v>2</v>
      </c>
      <c r="O9" s="5">
        <f t="shared" ref="O9:O15" si="5">N9+K9+J9</f>
        <v>4</v>
      </c>
    </row>
    <row r="10" s="2" customFormat="1" ht="33" customHeight="1" spans="1:15">
      <c r="A10" s="6" t="s">
        <v>17</v>
      </c>
      <c r="B10" s="8">
        <v>0.8</v>
      </c>
      <c r="C10" s="5"/>
      <c r="D10" s="5"/>
      <c r="E10" s="10"/>
      <c r="F10" s="10"/>
      <c r="G10" s="5"/>
      <c r="H10" s="6" t="s">
        <v>17</v>
      </c>
      <c r="I10" s="8">
        <v>0.8</v>
      </c>
      <c r="J10" s="5"/>
      <c r="K10" s="6"/>
      <c r="L10" s="5">
        <v>2</v>
      </c>
      <c r="M10" s="5">
        <f t="shared" si="4"/>
        <v>1.6</v>
      </c>
      <c r="N10" s="5">
        <v>2</v>
      </c>
      <c r="O10" s="5">
        <f t="shared" si="5"/>
        <v>2</v>
      </c>
    </row>
    <row r="11" s="2" customFormat="1" ht="33" customHeight="1" spans="1:15">
      <c r="A11" s="6" t="s">
        <v>18</v>
      </c>
      <c r="B11" s="8">
        <v>0.8</v>
      </c>
      <c r="C11" s="5"/>
      <c r="D11" s="5"/>
      <c r="E11" s="10"/>
      <c r="F11" s="10"/>
      <c r="G11" s="5"/>
      <c r="H11" s="6" t="s">
        <v>18</v>
      </c>
      <c r="I11" s="8">
        <v>0.8</v>
      </c>
      <c r="J11" s="5"/>
      <c r="K11" s="6"/>
      <c r="L11" s="5">
        <v>1</v>
      </c>
      <c r="M11" s="5">
        <f t="shared" si="4"/>
        <v>0.8</v>
      </c>
      <c r="N11" s="5">
        <v>1</v>
      </c>
      <c r="O11" s="5">
        <f t="shared" si="5"/>
        <v>1</v>
      </c>
    </row>
    <row r="12" s="2" customFormat="1" ht="33" customHeight="1" spans="1:15">
      <c r="A12" s="6" t="s">
        <v>19</v>
      </c>
      <c r="B12" s="8">
        <v>0.8</v>
      </c>
      <c r="C12" s="5"/>
      <c r="D12" s="5"/>
      <c r="E12" s="10"/>
      <c r="F12" s="10"/>
      <c r="G12" s="5"/>
      <c r="H12" s="6" t="s">
        <v>19</v>
      </c>
      <c r="I12" s="8">
        <v>0.8</v>
      </c>
      <c r="J12" s="5"/>
      <c r="K12" s="6"/>
      <c r="L12" s="5">
        <v>2</v>
      </c>
      <c r="M12" s="5">
        <f t="shared" si="4"/>
        <v>1.6</v>
      </c>
      <c r="N12" s="5">
        <v>2</v>
      </c>
      <c r="O12" s="5">
        <f t="shared" si="5"/>
        <v>2</v>
      </c>
    </row>
    <row r="13" s="2" customFormat="1" ht="33" customHeight="1" spans="1:15">
      <c r="A13" s="6" t="s">
        <v>20</v>
      </c>
      <c r="B13" s="9">
        <v>0.6</v>
      </c>
      <c r="C13" s="5"/>
      <c r="D13" s="5">
        <v>1</v>
      </c>
      <c r="E13" s="10">
        <f t="shared" ref="E13:E17" si="6">C13+D13*B13</f>
        <v>0.6</v>
      </c>
      <c r="F13" s="10"/>
      <c r="G13" s="5">
        <v>1</v>
      </c>
      <c r="H13" s="6" t="s">
        <v>20</v>
      </c>
      <c r="I13" s="9">
        <v>0.6</v>
      </c>
      <c r="J13" s="5"/>
      <c r="K13" s="6"/>
      <c r="L13" s="5">
        <v>3</v>
      </c>
      <c r="M13" s="5">
        <f t="shared" si="4"/>
        <v>1.8</v>
      </c>
      <c r="N13" s="5">
        <v>2</v>
      </c>
      <c r="O13" s="5">
        <f t="shared" si="5"/>
        <v>2</v>
      </c>
    </row>
    <row r="14" s="2" customFormat="1" ht="33" customHeight="1" spans="1:15">
      <c r="A14" s="6" t="s">
        <v>21</v>
      </c>
      <c r="B14" s="9">
        <v>0.6</v>
      </c>
      <c r="C14" s="5"/>
      <c r="D14" s="5"/>
      <c r="E14" s="10"/>
      <c r="F14" s="10"/>
      <c r="G14" s="5"/>
      <c r="H14" s="6" t="s">
        <v>21</v>
      </c>
      <c r="I14" s="9">
        <v>0.6</v>
      </c>
      <c r="J14" s="5"/>
      <c r="K14" s="6"/>
      <c r="L14" s="5">
        <v>1</v>
      </c>
      <c r="M14" s="5">
        <f t="shared" si="4"/>
        <v>0.6</v>
      </c>
      <c r="N14" s="5">
        <v>1</v>
      </c>
      <c r="O14" s="5">
        <f t="shared" si="5"/>
        <v>1</v>
      </c>
    </row>
    <row r="15" s="2" customFormat="1" ht="33" customHeight="1" spans="1:15">
      <c r="A15" s="6" t="s">
        <v>22</v>
      </c>
      <c r="B15" s="9">
        <v>0.6</v>
      </c>
      <c r="C15" s="5"/>
      <c r="D15" s="5">
        <v>1</v>
      </c>
      <c r="E15" s="10">
        <f t="shared" si="6"/>
        <v>0.6</v>
      </c>
      <c r="F15" s="10"/>
      <c r="G15" s="5">
        <v>1</v>
      </c>
      <c r="H15" s="6" t="s">
        <v>22</v>
      </c>
      <c r="I15" s="9">
        <v>0.6</v>
      </c>
      <c r="J15" s="5"/>
      <c r="K15" s="6">
        <v>2</v>
      </c>
      <c r="L15" s="5">
        <v>3</v>
      </c>
      <c r="M15" s="5">
        <f t="shared" si="4"/>
        <v>1.8</v>
      </c>
      <c r="N15" s="5">
        <v>2</v>
      </c>
      <c r="O15" s="5">
        <f t="shared" si="5"/>
        <v>4</v>
      </c>
    </row>
    <row r="16" s="2" customFormat="1" ht="33" customHeight="1" spans="1:15">
      <c r="A16" s="6" t="s">
        <v>23</v>
      </c>
      <c r="B16" s="9">
        <v>0.6</v>
      </c>
      <c r="C16" s="5"/>
      <c r="D16" s="5">
        <v>1</v>
      </c>
      <c r="E16" s="10">
        <f t="shared" si="6"/>
        <v>0.6</v>
      </c>
      <c r="F16" s="10"/>
      <c r="G16" s="5">
        <v>1</v>
      </c>
      <c r="H16" s="6" t="s">
        <v>23</v>
      </c>
      <c r="I16" s="9">
        <v>0.6</v>
      </c>
      <c r="J16" s="5"/>
      <c r="K16" s="6"/>
      <c r="L16" s="5"/>
      <c r="M16" s="5"/>
      <c r="N16" s="5"/>
      <c r="O16" s="5"/>
    </row>
    <row r="17" s="2" customFormat="1" ht="33" customHeight="1" spans="1:15">
      <c r="A17" s="6" t="s">
        <v>24</v>
      </c>
      <c r="B17" s="9">
        <v>0.6</v>
      </c>
      <c r="C17" s="5"/>
      <c r="D17" s="5">
        <v>1</v>
      </c>
      <c r="E17" s="10">
        <f t="shared" si="6"/>
        <v>0.6</v>
      </c>
      <c r="F17" s="10"/>
      <c r="G17" s="5">
        <v>1</v>
      </c>
      <c r="H17" s="6" t="s">
        <v>24</v>
      </c>
      <c r="I17" s="9">
        <v>0.6</v>
      </c>
      <c r="J17" s="5"/>
      <c r="K17" s="6"/>
      <c r="L17" s="5">
        <v>1</v>
      </c>
      <c r="M17" s="5">
        <f>L17*I17</f>
        <v>0.6</v>
      </c>
      <c r="N17" s="5">
        <v>1</v>
      </c>
      <c r="O17" s="5">
        <f>N17+K17+J17</f>
        <v>1</v>
      </c>
    </row>
    <row r="18" s="2" customFormat="1" ht="33" customHeight="1" spans="1:15">
      <c r="A18" s="6" t="s">
        <v>25</v>
      </c>
      <c r="B18" s="9">
        <v>0.6</v>
      </c>
      <c r="C18" s="5"/>
      <c r="D18" s="5"/>
      <c r="E18" s="10"/>
      <c r="F18" s="10"/>
      <c r="G18" s="5"/>
      <c r="H18" s="6" t="s">
        <v>25</v>
      </c>
      <c r="I18" s="9">
        <v>0.6</v>
      </c>
      <c r="J18" s="5"/>
      <c r="K18" s="6"/>
      <c r="L18" s="5"/>
      <c r="M18" s="5"/>
      <c r="N18" s="5"/>
      <c r="O18" s="5"/>
    </row>
  </sheetData>
  <mergeCells count="2">
    <mergeCell ref="A1:G1"/>
    <mergeCell ref="H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ren5678</cp:lastModifiedBy>
  <dcterms:created xsi:type="dcterms:W3CDTF">2023-05-12T11:15:00Z</dcterms:created>
  <dcterms:modified xsi:type="dcterms:W3CDTF">2024-11-27T00:34:36Z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6BC39948CCFC467EA9346546D5A0E2DB_12</vt:lpwstr>
  </property>
</Properties>
</file>